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30" windowWidth="12120" windowHeight="9120" activeTab="0"/>
  </bookViews>
  <sheets>
    <sheet name="Breakeven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54" authorId="0">
      <text>
        <r>
          <rPr>
            <b/>
            <sz val="8"/>
            <rFont val="Tahoma"/>
            <family val="0"/>
          </rPr>
          <t>Total will be calculated automatically.</t>
        </r>
      </text>
    </comment>
    <comment ref="D54" authorId="0">
      <text>
        <r>
          <rPr>
            <b/>
            <sz val="8"/>
            <rFont val="Tahoma"/>
            <family val="0"/>
          </rPr>
          <t>Total will be calculated automatically.</t>
        </r>
      </text>
    </comment>
  </commentList>
</comments>
</file>

<file path=xl/sharedStrings.xml><?xml version="1.0" encoding="utf-8"?>
<sst xmlns="http://schemas.openxmlformats.org/spreadsheetml/2006/main" count="59" uniqueCount="53">
  <si>
    <t>Cost Description</t>
  </si>
  <si>
    <t>Fixed Costs ($)</t>
  </si>
  <si>
    <t>Repairs &amp; maintenance</t>
  </si>
  <si>
    <t>Advertising</t>
  </si>
  <si>
    <t>Car, delivery and travel</t>
  </si>
  <si>
    <t>Accounting and legal</t>
  </si>
  <si>
    <t>Rent</t>
  </si>
  <si>
    <t>Utilities</t>
  </si>
  <si>
    <t>Insurance</t>
  </si>
  <si>
    <t>Interest</t>
  </si>
  <si>
    <t>Depreciation</t>
  </si>
  <si>
    <t>Miscellaneous expenses</t>
  </si>
  <si>
    <t>Fixed Costs</t>
  </si>
  <si>
    <t>Variable Costs</t>
  </si>
  <si>
    <t>Admin/office expense</t>
  </si>
  <si>
    <t>Consumables</t>
  </si>
  <si>
    <t>Other</t>
  </si>
  <si>
    <t>Variable Costs ($)</t>
  </si>
  <si>
    <t>One unit equals:</t>
  </si>
  <si>
    <t>a 30 min consultaion</t>
  </si>
  <si>
    <t>Total Variable Costs per unit</t>
  </si>
  <si>
    <t>per year</t>
  </si>
  <si>
    <t>per day (assuming a 6 day working week)</t>
  </si>
  <si>
    <t>Total</t>
  </si>
  <si>
    <t>Break-Even Analysis</t>
  </si>
  <si>
    <r>
      <t>Break-Even revenue</t>
    </r>
    <r>
      <rPr>
        <sz val="9"/>
        <rFont val="Arial"/>
        <family val="2"/>
      </rPr>
      <t xml:space="preserve"> - </t>
    </r>
  </si>
  <si>
    <r>
      <t>Break-Even units</t>
    </r>
    <r>
      <rPr>
        <sz val="9"/>
        <rFont val="Arial"/>
        <family val="2"/>
      </rPr>
      <t xml:space="preserve"> - </t>
    </r>
  </si>
  <si>
    <t>variable costs</t>
  </si>
  <si>
    <t>Enter your business name here</t>
  </si>
  <si>
    <t>Enter information relevant to your business in the greyed fields</t>
  </si>
  <si>
    <t>average # consultaions per week</t>
  </si>
  <si>
    <t>average # consultaions per year</t>
  </si>
  <si>
    <t>average cost per consultaion</t>
  </si>
  <si>
    <t xml:space="preserve">the amount of revenue needed to cover both fixed and  </t>
  </si>
  <si>
    <t xml:space="preserve">the number of 30min consultations required to cover both  </t>
  </si>
  <si>
    <t>fixed and variable costs</t>
  </si>
  <si>
    <t xml:space="preserve">This worksheet can be used to play out different cost per unit scenarios to find a cost price that </t>
  </si>
  <si>
    <t xml:space="preserve">represents a realistic number of consultations that can be offered by you and your staff on a weekly </t>
  </si>
  <si>
    <t>basis</t>
  </si>
  <si>
    <t>DO NOT enter information in yellow fields, these fields contain calculations</t>
  </si>
  <si>
    <t>Wages &amp; Salaries - Direct Labour</t>
  </si>
  <si>
    <t>Superannuation - Direct labour</t>
  </si>
  <si>
    <t>Payroll Tax - Direct Labour</t>
  </si>
  <si>
    <t>Wages &amp; Salaries - Indirect Labour</t>
  </si>
  <si>
    <t>Superannuation - Indirect labour</t>
  </si>
  <si>
    <t>Payroll Tax - Indirect Labour</t>
  </si>
  <si>
    <t>Inventory purchases</t>
  </si>
  <si>
    <t>Telephone and internet</t>
  </si>
  <si>
    <t>Bank charges</t>
  </si>
  <si>
    <t>Membership fee/Licenses</t>
  </si>
  <si>
    <t>Lease charges</t>
  </si>
  <si>
    <t>Printing, postage and stationery</t>
  </si>
  <si>
    <t>per week (assuming a 48 week working year)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</si>
</sst>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_ ;\-#,##0\ "/>
  </numFmts>
  <fonts count="8">
    <font>
      <sz val="9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169" fontId="0" fillId="0" borderId="0" xfId="0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6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42" fontId="0" fillId="2" borderId="0" xfId="0" applyNumberFormat="1" applyFont="1" applyFill="1" applyBorder="1" applyAlignment="1">
      <alignment vertical="center"/>
    </xf>
    <xf numFmtId="168" fontId="0" fillId="2" borderId="0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 wrapText="1"/>
    </xf>
    <xf numFmtId="4" fontId="0" fillId="3" borderId="2" xfId="0" applyNumberFormat="1" applyFont="1" applyFill="1" applyBorder="1" applyAlignment="1">
      <alignment vertical="center" wrapText="1"/>
    </xf>
    <xf numFmtId="44" fontId="0" fillId="3" borderId="0" xfId="0" applyNumberFormat="1" applyFont="1" applyFill="1" applyAlignment="1">
      <alignment/>
    </xf>
    <xf numFmtId="174" fontId="0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42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tabSelected="1" workbookViewId="0" topLeftCell="A37">
      <selection activeCell="D56" sqref="D56"/>
    </sheetView>
  </sheetViews>
  <sheetFormatPr defaultColWidth="9.140625" defaultRowHeight="12"/>
  <cols>
    <col min="1" max="1" width="30.28125" style="1" customWidth="1"/>
    <col min="2" max="2" width="17.28125" style="1" customWidth="1"/>
    <col min="3" max="3" width="2.7109375" style="2" customWidth="1"/>
    <col min="4" max="4" width="17.28125" style="1" customWidth="1"/>
    <col min="5" max="16384" width="9.140625" style="1" customWidth="1"/>
  </cols>
  <sheetData>
    <row r="1" ht="26.25">
      <c r="A1" s="18" t="s">
        <v>24</v>
      </c>
    </row>
    <row r="2" ht="20.25">
      <c r="A2" s="19" t="s">
        <v>28</v>
      </c>
    </row>
    <row r="3" ht="20.25">
      <c r="A3" s="19"/>
    </row>
    <row r="4" spans="1:5" ht="12">
      <c r="A4" s="2" t="s">
        <v>29</v>
      </c>
      <c r="B4" s="2"/>
      <c r="D4" s="20"/>
      <c r="E4" s="21"/>
    </row>
    <row r="5" spans="1:4" ht="12">
      <c r="A5" s="2"/>
      <c r="B5" s="2"/>
      <c r="D5" s="20"/>
    </row>
    <row r="6" spans="1:5" ht="12">
      <c r="A6" s="2" t="s">
        <v>39</v>
      </c>
      <c r="B6" s="2"/>
      <c r="D6" s="20"/>
      <c r="E6" s="22"/>
    </row>
    <row r="7" spans="1:5" ht="12">
      <c r="A7" s="23"/>
      <c r="B7" s="23"/>
      <c r="C7" s="23"/>
      <c r="D7" s="24"/>
      <c r="E7" s="24"/>
    </row>
    <row r="8" spans="1:4" ht="12">
      <c r="A8" s="2"/>
      <c r="B8" s="2"/>
      <c r="D8" s="2"/>
    </row>
    <row r="9" spans="1:5" ht="12">
      <c r="A9" s="2"/>
      <c r="B9" s="15"/>
      <c r="D9" s="2"/>
      <c r="E9" s="2"/>
    </row>
    <row r="10" spans="1:2" ht="12">
      <c r="A10" s="1" t="s">
        <v>18</v>
      </c>
      <c r="B10" s="21" t="s">
        <v>19</v>
      </c>
    </row>
    <row r="11" ht="12"/>
    <row r="12" spans="1:2" ht="12">
      <c r="A12" s="1" t="s">
        <v>30</v>
      </c>
      <c r="B12" s="21">
        <v>77</v>
      </c>
    </row>
    <row r="13" spans="1:2" ht="12">
      <c r="A13" s="1" t="s">
        <v>31</v>
      </c>
      <c r="B13" s="21">
        <v>3696</v>
      </c>
    </row>
    <row r="14" spans="1:2" ht="12">
      <c r="A14" s="1" t="s">
        <v>32</v>
      </c>
      <c r="B14" s="32">
        <v>62</v>
      </c>
    </row>
    <row r="15" spans="1:5" ht="12">
      <c r="A15" s="2"/>
      <c r="B15" s="15"/>
      <c r="D15" s="2"/>
      <c r="E15" s="2"/>
    </row>
    <row r="16" spans="1:5" ht="12">
      <c r="A16" s="2"/>
      <c r="B16" s="15"/>
      <c r="D16" s="2"/>
      <c r="E16" s="2"/>
    </row>
    <row r="17" ht="12"/>
    <row r="18" spans="1:4" ht="12">
      <c r="A18" s="6" t="s">
        <v>0</v>
      </c>
      <c r="B18" s="14" t="s">
        <v>1</v>
      </c>
      <c r="C18" s="6"/>
      <c r="D18" s="14" t="s">
        <v>17</v>
      </c>
    </row>
    <row r="19" spans="1:4" ht="12">
      <c r="A19" s="13" t="s">
        <v>13</v>
      </c>
      <c r="B19" s="10"/>
      <c r="C19" s="13"/>
      <c r="D19" s="10"/>
    </row>
    <row r="20" spans="1:4" ht="12">
      <c r="A20" s="3" t="s">
        <v>40</v>
      </c>
      <c r="B20" s="10"/>
      <c r="C20" s="8"/>
      <c r="D20" s="25">
        <v>122113</v>
      </c>
    </row>
    <row r="21" spans="1:4" ht="12">
      <c r="A21" s="3" t="s">
        <v>41</v>
      </c>
      <c r="B21" s="10"/>
      <c r="C21" s="8"/>
      <c r="D21" s="25">
        <v>16538</v>
      </c>
    </row>
    <row r="22" spans="1:4" ht="12">
      <c r="A22" s="3" t="s">
        <v>42</v>
      </c>
      <c r="B22" s="10"/>
      <c r="C22" s="8"/>
      <c r="D22" s="25">
        <v>0</v>
      </c>
    </row>
    <row r="23" spans="1:4" ht="12">
      <c r="A23" s="3" t="s">
        <v>15</v>
      </c>
      <c r="B23" s="10"/>
      <c r="C23" s="8"/>
      <c r="D23" s="25">
        <v>13677</v>
      </c>
    </row>
    <row r="24" spans="1:4" ht="12">
      <c r="A24" s="5" t="s">
        <v>16</v>
      </c>
      <c r="B24" s="10"/>
      <c r="C24" s="8"/>
      <c r="D24" s="25">
        <v>0</v>
      </c>
    </row>
    <row r="25" spans="1:4" ht="12">
      <c r="A25" s="5" t="s">
        <v>16</v>
      </c>
      <c r="B25" s="10"/>
      <c r="C25" s="8"/>
      <c r="D25" s="25">
        <v>0</v>
      </c>
    </row>
    <row r="26" spans="1:4" ht="12">
      <c r="A26" s="5" t="s">
        <v>16</v>
      </c>
      <c r="B26" s="10"/>
      <c r="C26" s="8"/>
      <c r="D26" s="25">
        <v>0</v>
      </c>
    </row>
    <row r="27" spans="1:4" ht="12">
      <c r="A27" s="3"/>
      <c r="B27" s="10"/>
      <c r="C27" s="8"/>
      <c r="D27" s="10"/>
    </row>
    <row r="28" spans="1:4" ht="12">
      <c r="A28" s="12" t="s">
        <v>12</v>
      </c>
      <c r="B28" s="8"/>
      <c r="C28" s="8"/>
      <c r="D28" s="8"/>
    </row>
    <row r="29" spans="1:4" ht="24">
      <c r="A29" s="3" t="s">
        <v>43</v>
      </c>
      <c r="B29" s="26">
        <v>81408</v>
      </c>
      <c r="C29" s="8"/>
      <c r="D29" s="10"/>
    </row>
    <row r="30" spans="1:4" ht="12">
      <c r="A30" s="3" t="s">
        <v>44</v>
      </c>
      <c r="B30" s="26">
        <v>11056</v>
      </c>
      <c r="C30" s="8"/>
      <c r="D30" s="10"/>
    </row>
    <row r="31" spans="1:4" ht="12">
      <c r="A31" s="3" t="s">
        <v>45</v>
      </c>
      <c r="B31" s="26">
        <v>0</v>
      </c>
      <c r="C31" s="8"/>
      <c r="D31" s="10"/>
    </row>
    <row r="32" spans="1:4" ht="12">
      <c r="A32" s="3" t="s">
        <v>46</v>
      </c>
      <c r="B32" s="26">
        <v>3500</v>
      </c>
      <c r="C32" s="9"/>
      <c r="D32" s="10"/>
    </row>
    <row r="33" spans="1:4" ht="12">
      <c r="A33" s="5" t="s">
        <v>6</v>
      </c>
      <c r="B33" s="26">
        <v>32973</v>
      </c>
      <c r="C33" s="8"/>
      <c r="D33" s="10"/>
    </row>
    <row r="34" spans="1:4" ht="12">
      <c r="A34" s="3" t="s">
        <v>7</v>
      </c>
      <c r="B34" s="26">
        <v>4783</v>
      </c>
      <c r="C34" s="9"/>
      <c r="D34" s="10"/>
    </row>
    <row r="35" spans="1:4" ht="12">
      <c r="A35" s="3" t="s">
        <v>3</v>
      </c>
      <c r="B35" s="26">
        <v>1300</v>
      </c>
      <c r="C35" s="8"/>
      <c r="D35" s="10"/>
    </row>
    <row r="36" spans="1:4" ht="12">
      <c r="A36" s="3" t="s">
        <v>5</v>
      </c>
      <c r="B36" s="26">
        <v>3230</v>
      </c>
      <c r="C36" s="8"/>
      <c r="D36" s="10"/>
    </row>
    <row r="37" spans="1:4" ht="12">
      <c r="A37" s="3" t="s">
        <v>47</v>
      </c>
      <c r="B37" s="26">
        <v>5832</v>
      </c>
      <c r="C37" s="8"/>
      <c r="D37" s="10"/>
    </row>
    <row r="38" spans="1:4" ht="12">
      <c r="A38" s="3" t="s">
        <v>8</v>
      </c>
      <c r="B38" s="26">
        <v>6964</v>
      </c>
      <c r="C38" s="8"/>
      <c r="D38" s="10"/>
    </row>
    <row r="39" spans="1:4" ht="12">
      <c r="A39" s="3" t="s">
        <v>51</v>
      </c>
      <c r="B39" s="26">
        <v>4405</v>
      </c>
      <c r="C39" s="8"/>
      <c r="D39" s="10"/>
    </row>
    <row r="40" spans="1:4" ht="12">
      <c r="A40" s="5" t="s">
        <v>14</v>
      </c>
      <c r="B40" s="26">
        <v>42</v>
      </c>
      <c r="C40" s="8"/>
      <c r="D40" s="10"/>
    </row>
    <row r="41" spans="1:4" ht="12">
      <c r="A41" s="3" t="s">
        <v>48</v>
      </c>
      <c r="B41" s="26">
        <v>550</v>
      </c>
      <c r="C41" s="9"/>
      <c r="D41" s="10"/>
    </row>
    <row r="42" spans="1:4" ht="12">
      <c r="A42" s="3" t="s">
        <v>9</v>
      </c>
      <c r="B42" s="26">
        <v>5748</v>
      </c>
      <c r="C42" s="8"/>
      <c r="D42" s="10"/>
    </row>
    <row r="43" spans="1:4" ht="12">
      <c r="A43" s="3" t="s">
        <v>50</v>
      </c>
      <c r="B43" s="26">
        <v>6545</v>
      </c>
      <c r="C43" s="9"/>
      <c r="D43" s="10"/>
    </row>
    <row r="44" spans="1:4" ht="12">
      <c r="A44" s="3" t="s">
        <v>4</v>
      </c>
      <c r="B44" s="26">
        <v>1221</v>
      </c>
      <c r="C44" s="8"/>
      <c r="D44" s="10"/>
    </row>
    <row r="45" spans="1:4" ht="12">
      <c r="A45" s="3" t="s">
        <v>2</v>
      </c>
      <c r="B45" s="26">
        <v>330</v>
      </c>
      <c r="C45" s="8"/>
      <c r="D45" s="10"/>
    </row>
    <row r="46" spans="1:4" ht="12">
      <c r="A46" s="3" t="s">
        <v>49</v>
      </c>
      <c r="B46" s="26">
        <v>150</v>
      </c>
      <c r="C46" s="9"/>
      <c r="D46" s="10"/>
    </row>
    <row r="47" spans="1:4" ht="12">
      <c r="A47" s="3" t="s">
        <v>11</v>
      </c>
      <c r="B47" s="26">
        <v>2891</v>
      </c>
      <c r="C47" s="8"/>
      <c r="D47" s="10"/>
    </row>
    <row r="48" spans="1:4" ht="12">
      <c r="A48" s="3" t="s">
        <v>16</v>
      </c>
      <c r="B48" s="26">
        <v>0</v>
      </c>
      <c r="C48" s="9"/>
      <c r="D48" s="10"/>
    </row>
    <row r="49" spans="1:4" ht="12">
      <c r="A49" s="3" t="s">
        <v>16</v>
      </c>
      <c r="B49" s="26">
        <v>0</v>
      </c>
      <c r="C49" s="9"/>
      <c r="D49" s="10"/>
    </row>
    <row r="50" spans="1:4" ht="12">
      <c r="A50" s="3" t="s">
        <v>10</v>
      </c>
      <c r="B50" s="26">
        <v>0</v>
      </c>
      <c r="C50" s="8"/>
      <c r="D50" s="10"/>
    </row>
    <row r="51" spans="1:4" ht="12">
      <c r="A51" s="3" t="s">
        <v>16</v>
      </c>
      <c r="B51" s="26">
        <v>0</v>
      </c>
      <c r="C51" s="9"/>
      <c r="D51" s="10"/>
    </row>
    <row r="52" spans="1:4" ht="12">
      <c r="A52" s="5" t="s">
        <v>16</v>
      </c>
      <c r="B52" s="26">
        <v>0</v>
      </c>
      <c r="C52" s="9"/>
      <c r="D52" s="10"/>
    </row>
    <row r="53" spans="1:4" ht="12">
      <c r="A53" s="3"/>
      <c r="B53" s="9"/>
      <c r="C53" s="9"/>
      <c r="D53" s="9"/>
    </row>
    <row r="54" spans="1:4" s="17" customFormat="1" ht="12">
      <c r="A54" s="11" t="s">
        <v>23</v>
      </c>
      <c r="B54" s="27">
        <f>SUM(B29:B52)</f>
        <v>172928</v>
      </c>
      <c r="C54" s="27"/>
      <c r="D54" s="27">
        <f>SUM(D20:D26)</f>
        <v>152328</v>
      </c>
    </row>
    <row r="55" spans="1:4" ht="12">
      <c r="A55" s="3"/>
      <c r="B55" s="4"/>
      <c r="C55" s="4"/>
      <c r="D55" s="4"/>
    </row>
    <row r="56" spans="1:4" ht="12">
      <c r="A56" s="11" t="s">
        <v>20</v>
      </c>
      <c r="B56" s="7"/>
      <c r="C56" s="7"/>
      <c r="D56" s="28">
        <f>D54/B13</f>
        <v>41.214285714285715</v>
      </c>
    </row>
    <row r="57" spans="1:4" ht="12">
      <c r="A57" s="12"/>
      <c r="B57" s="4"/>
      <c r="C57" s="4"/>
      <c r="D57" s="4"/>
    </row>
    <row r="60" spans="1:2" ht="15">
      <c r="A60" s="16" t="s">
        <v>25</v>
      </c>
      <c r="B60" s="1" t="s">
        <v>33</v>
      </c>
    </row>
    <row r="61" spans="1:2" ht="12" customHeight="1">
      <c r="A61" s="16"/>
      <c r="B61" s="1" t="s">
        <v>27</v>
      </c>
    </row>
    <row r="63" ht="12">
      <c r="B63" s="29">
        <f>B54/(1-(D56/B14))</f>
        <v>515812.72852233675</v>
      </c>
    </row>
    <row r="67" spans="1:2" ht="15">
      <c r="A67" s="16" t="s">
        <v>26</v>
      </c>
      <c r="B67" s="1" t="s">
        <v>34</v>
      </c>
    </row>
    <row r="68" ht="12">
      <c r="B68" s="1" t="s">
        <v>35</v>
      </c>
    </row>
    <row r="70" spans="1:2" ht="12">
      <c r="A70" s="30">
        <f>B54/(B14-D56)</f>
        <v>8319.560137457045</v>
      </c>
      <c r="B70" s="1" t="s">
        <v>21</v>
      </c>
    </row>
    <row r="71" spans="1:2" ht="12">
      <c r="A71" s="31">
        <f>A70/48</f>
        <v>173.3241695303551</v>
      </c>
      <c r="B71" s="1" t="s">
        <v>52</v>
      </c>
    </row>
    <row r="72" spans="1:2" ht="12">
      <c r="A72" s="31">
        <f>A71/6</f>
        <v>28.88736158839252</v>
      </c>
      <c r="B72" s="1" t="s">
        <v>22</v>
      </c>
    </row>
    <row r="75" ht="12">
      <c r="A75" s="1" t="s">
        <v>36</v>
      </c>
    </row>
    <row r="76" ht="12">
      <c r="A76" s="1" t="s">
        <v>37</v>
      </c>
    </row>
    <row r="77" ht="12">
      <c r="A77" s="1" t="s">
        <v>38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2010-06-04T03:07:51Z</cp:lastPrinted>
  <dcterms:created xsi:type="dcterms:W3CDTF">2001-02-13T22:38:43Z</dcterms:created>
  <dcterms:modified xsi:type="dcterms:W3CDTF">2010-09-10T04:18:20Z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